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A)" sheetId="2" r:id="rId2"/>
    <sheet name="TZ (B)" sheetId="3" r:id="rId3"/>
    <sheet name="TZ (E)" sheetId="4" r:id="rId4"/>
    <sheet name="Výkaz (F)" sheetId="5" r:id="rId5"/>
    <sheet name="Výkres (C.1)" sheetId="6" r:id="rId6"/>
    <sheet name="Výkres (C.2 )" sheetId="7" r:id="rId7"/>
    <sheet name="Výkres (C.3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7" s="1"/>
  <c r="A1" i="1"/>
  <c r="O41" i="5" l="1"/>
  <c r="O41" i="2"/>
  <c r="O41" i="6"/>
  <c r="K44" i="9"/>
  <c r="O41" i="3"/>
</calcChain>
</file>

<file path=xl/sharedStrings.xml><?xml version="1.0" encoding="utf-8"?>
<sst xmlns="http://schemas.openxmlformats.org/spreadsheetml/2006/main" count="302" uniqueCount="92">
  <si>
    <t>Číslo archivní</t>
  </si>
  <si>
    <t>BPO 9-91401</t>
  </si>
  <si>
    <t>Seznam dokumentace</t>
  </si>
  <si>
    <t>Číslo zakázky</t>
  </si>
  <si>
    <t>8237-25</t>
  </si>
  <si>
    <t>poř.č.:</t>
  </si>
  <si>
    <t>archivní číslo:</t>
  </si>
  <si>
    <t>název:</t>
  </si>
  <si>
    <t>počet A4</t>
  </si>
  <si>
    <t>měřítko</t>
  </si>
  <si>
    <t>poznámka</t>
  </si>
  <si>
    <t>A</t>
  </si>
  <si>
    <t>BPO 6-91402</t>
  </si>
  <si>
    <t>Průvodní zpráva</t>
  </si>
  <si>
    <t>14</t>
  </si>
  <si>
    <t/>
  </si>
  <si>
    <t>B</t>
  </si>
  <si>
    <t>BPO 6-91403</t>
  </si>
  <si>
    <t>Souhrnná technická zpráva</t>
  </si>
  <si>
    <t>31</t>
  </si>
  <si>
    <t>C.1</t>
  </si>
  <si>
    <t>BPO 2-91404</t>
  </si>
  <si>
    <t>Situace širších vztahů</t>
  </si>
  <si>
    <t>4</t>
  </si>
  <si>
    <t>1:10000</t>
  </si>
  <si>
    <t>barva</t>
  </si>
  <si>
    <t>C.2</t>
  </si>
  <si>
    <t>BPO 1-91405</t>
  </si>
  <si>
    <t>Celková a koordinační situace</t>
  </si>
  <si>
    <t>8</t>
  </si>
  <si>
    <t>1:500</t>
  </si>
  <si>
    <t>C.3</t>
  </si>
  <si>
    <t>BPO 1-91406</t>
  </si>
  <si>
    <t>Katastrální situační výkres</t>
  </si>
  <si>
    <t>D.1</t>
  </si>
  <si>
    <t>BPO 9-91407</t>
  </si>
  <si>
    <t>SO 111 Komunikace a zpevněné plochy 1. etapa</t>
  </si>
  <si>
    <t>0</t>
  </si>
  <si>
    <t>D.2</t>
  </si>
  <si>
    <t>BPO 9-91408</t>
  </si>
  <si>
    <t>Vodohospodářské objekty</t>
  </si>
  <si>
    <t>D.3</t>
  </si>
  <si>
    <t>BPO 9-91409</t>
  </si>
  <si>
    <t>Objekty elektro a slaboproud</t>
  </si>
  <si>
    <t>E</t>
  </si>
  <si>
    <t>BPO 6-91410</t>
  </si>
  <si>
    <t>Dokladová část</t>
  </si>
  <si>
    <t>F</t>
  </si>
  <si>
    <t>BPO 7-92209</t>
  </si>
  <si>
    <t>Soupis stavebních prací, rozpočet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</si>
  <si>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</si>
  <si>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</si>
  <si>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</si>
  <si>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</si>
  <si>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</si>
  <si>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</si>
  <si>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</si>
  <si>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složek IZS - 1. etapa</t>
  </si>
  <si>
    <t>Datum:</t>
  </si>
  <si>
    <t>29.02.2016</t>
  </si>
  <si>
    <t>Ved. zak.:
HIP:</t>
  </si>
  <si>
    <t>Pluhař Martin Ing., CSc.</t>
  </si>
  <si>
    <t xml:space="preserve"> ČÁST (SO,PS):</t>
  </si>
  <si>
    <t>Stupeň:</t>
  </si>
  <si>
    <t>PST</t>
  </si>
  <si>
    <t>Zodp.proj.</t>
  </si>
  <si>
    <t xml:space="preserve"> OBSAH:</t>
  </si>
  <si>
    <t>Dokumentace pro stavební povolení a provádění stavby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</si>
  <si>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</si>
  <si>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</si>
  <si>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</si>
  <si>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</si>
  <si>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</si>
  <si>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</si>
  <si>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</si>
  <si>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</si>
  <si>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</si>
  <si>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</si>
  <si>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</si>
  <si>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</si>
  <si>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Datum dokončení</t>
  </si>
  <si>
    <t>Kooperant všeobecně</t>
  </si>
  <si>
    <t>Košan Jan Ing.</t>
  </si>
  <si>
    <t>Kameník Josef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</si>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</sst>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9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24</v>
      </c>
      <c r="N7" s="96" t="s">
        <v>25</v>
      </c>
      <c r="O7" s="97"/>
    </row>
    <row r="8" spans="1:15" ht="19.350000000000001" customHeight="1" x14ac:dyDescent="0.25">
      <c r="A8" s="98" t="s">
        <v>26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29</v>
      </c>
      <c r="L8" s="99"/>
      <c r="M8" s="90" t="s">
        <v>30</v>
      </c>
      <c r="N8" s="96" t="s">
        <v>25</v>
      </c>
      <c r="O8" s="97"/>
    </row>
    <row r="9" spans="1:15" ht="19.350000000000001" customHeight="1" x14ac:dyDescent="0.25">
      <c r="A9" s="98" t="s">
        <v>31</v>
      </c>
      <c r="B9" s="99"/>
      <c r="C9" s="96" t="s">
        <v>32</v>
      </c>
      <c r="D9" s="99"/>
      <c r="E9" s="99"/>
      <c r="F9" s="100" t="s">
        <v>33</v>
      </c>
      <c r="G9" s="99"/>
      <c r="H9" s="99"/>
      <c r="I9" s="99"/>
      <c r="J9" s="99"/>
      <c r="K9" s="96" t="s">
        <v>29</v>
      </c>
      <c r="L9" s="99"/>
      <c r="M9" s="90" t="s">
        <v>30</v>
      </c>
      <c r="N9" s="96" t="s">
        <v>25</v>
      </c>
      <c r="O9" s="97"/>
    </row>
    <row r="10" spans="1:15" ht="19.350000000000001" customHeight="1" x14ac:dyDescent="0.25">
      <c r="A10" s="98" t="s">
        <v>34</v>
      </c>
      <c r="B10" s="99"/>
      <c r="C10" s="96" t="s">
        <v>35</v>
      </c>
      <c r="D10" s="99"/>
      <c r="E10" s="99"/>
      <c r="F10" s="100" t="s">
        <v>36</v>
      </c>
      <c r="G10" s="99"/>
      <c r="H10" s="99"/>
      <c r="I10" s="99"/>
      <c r="J10" s="99"/>
      <c r="K10" s="96">
        <v>1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38</v>
      </c>
      <c r="B11" s="99"/>
      <c r="C11" s="96" t="s">
        <v>39</v>
      </c>
      <c r="D11" s="99"/>
      <c r="E11" s="99"/>
      <c r="F11" s="100" t="s">
        <v>40</v>
      </c>
      <c r="G11" s="99"/>
      <c r="H11" s="99"/>
      <c r="I11" s="99"/>
      <c r="J11" s="99"/>
      <c r="K11" s="96">
        <v>1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41</v>
      </c>
      <c r="B12" s="99"/>
      <c r="C12" s="96" t="s">
        <v>42</v>
      </c>
      <c r="D12" s="99"/>
      <c r="E12" s="99"/>
      <c r="F12" s="100" t="s">
        <v>43</v>
      </c>
      <c r="G12" s="99"/>
      <c r="H12" s="99"/>
      <c r="I12" s="99"/>
      <c r="J12" s="99"/>
      <c r="K12" s="96">
        <v>1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44</v>
      </c>
      <c r="B13" s="99"/>
      <c r="C13" s="96" t="s">
        <v>45</v>
      </c>
      <c r="D13" s="99"/>
      <c r="E13" s="99"/>
      <c r="F13" s="100" t="s">
        <v>46</v>
      </c>
      <c r="G13" s="99"/>
      <c r="H13" s="99"/>
      <c r="I13" s="99"/>
      <c r="J13" s="99"/>
      <c r="K13" s="96">
        <v>1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47</v>
      </c>
      <c r="B14" s="99"/>
      <c r="C14" s="96" t="s">
        <v>48</v>
      </c>
      <c r="D14" s="99"/>
      <c r="E14" s="99"/>
      <c r="F14" s="100" t="s">
        <v>49</v>
      </c>
      <c r="G14" s="99"/>
      <c r="H14" s="99"/>
      <c r="I14" s="99"/>
      <c r="J14" s="99"/>
      <c r="K14" s="96">
        <v>1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50</v>
      </c>
      <c r="B31" s="86"/>
      <c r="C31" s="94" t="s">
        <v>51</v>
      </c>
      <c r="D31" s="95"/>
      <c r="E31" s="95"/>
      <c r="F31" s="95"/>
      <c r="G31" s="95"/>
      <c r="H31" s="95"/>
      <c r="I31" s="94" t="s">
        <v>52</v>
      </c>
      <c r="J31" s="88"/>
      <c r="K31" s="94" t="s">
        <v>53</v>
      </c>
      <c r="L31" s="95"/>
      <c r="M31" s="95"/>
      <c r="N31" s="94" t="s">
        <v>54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55</v>
      </c>
      <c r="E35" s="143" t="s">
        <v>56</v>
      </c>
      <c r="F35" s="133" t="s">
        <v>57</v>
      </c>
      <c r="G35" s="134"/>
      <c r="H35" s="134"/>
      <c r="I35" s="134"/>
      <c r="J35" s="135"/>
      <c r="K35" s="101" t="s">
        <v>58</v>
      </c>
      <c r="L35" s="102"/>
      <c r="M35" s="105" t="s">
        <v>59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60</v>
      </c>
      <c r="L36" s="104"/>
      <c r="M36" s="108" t="s">
        <v>61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62</v>
      </c>
      <c r="F37" s="156" t="s">
        <v>15</v>
      </c>
      <c r="G37" s="136"/>
      <c r="H37" s="136"/>
      <c r="I37" s="136"/>
      <c r="J37" s="137"/>
      <c r="K37" s="167" t="s">
        <v>63</v>
      </c>
      <c r="L37" s="104"/>
      <c r="M37" s="155" t="s">
        <v>64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65</v>
      </c>
      <c r="L38" s="104"/>
      <c r="M38" s="108" t="s">
        <v>61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66</v>
      </c>
      <c r="F39" s="157" t="s">
        <v>67</v>
      </c>
      <c r="G39" s="158"/>
      <c r="H39" s="158"/>
      <c r="I39" s="158"/>
      <c r="J39" s="158"/>
      <c r="K39" s="162" t="s">
        <v>68</v>
      </c>
      <c r="L39" s="163"/>
      <c r="M39" s="164" t="str">
        <f>K3</f>
        <v>8237-25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69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70</v>
      </c>
      <c r="F41" s="111" t="s">
        <v>71</v>
      </c>
      <c r="G41" s="112"/>
      <c r="H41" s="112"/>
      <c r="I41" s="112"/>
      <c r="J41" s="113"/>
      <c r="K41" s="127" t="str">
        <f>K1</f>
        <v>BPO 9-91401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61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61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61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37</v>
      </c>
      <c r="P35" s="216" t="s">
        <v>44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81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37</v>
      </c>
      <c r="P35" s="216" t="s">
        <v>47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82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30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83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26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>
        <v>1</v>
      </c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>
        <v>1</v>
      </c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>
        <v>1</v>
      </c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>
        <v>1</v>
      </c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72</v>
      </c>
      <c r="C32" s="213"/>
      <c r="D32" s="213"/>
      <c r="E32" s="213"/>
      <c r="F32" s="204"/>
      <c r="G32" s="204"/>
      <c r="H32" s="17"/>
      <c r="I32" s="18" t="s">
        <v>73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30</v>
      </c>
      <c r="Q32" s="222"/>
    </row>
    <row r="33" spans="2:17" ht="18" customHeight="1" x14ac:dyDescent="0.2">
      <c r="B33" s="214" t="s">
        <v>74</v>
      </c>
      <c r="C33" s="215"/>
      <c r="D33" s="215"/>
      <c r="E33" s="215"/>
      <c r="F33" s="205" t="s">
        <v>83</v>
      </c>
      <c r="G33" s="205"/>
      <c r="H33" s="19"/>
      <c r="I33" s="20" t="s">
        <v>75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76</v>
      </c>
      <c r="G34" s="234" t="str">
        <f>'Seznam 1'!E35</f>
        <v xml:space="preserve"> ZAKÁZKA:</v>
      </c>
      <c r="H34" s="241" t="str">
        <f>'Seznam 1'!F35</f>
        <v>Areál složek IZS - 1. etapa</v>
      </c>
      <c r="I34" s="242"/>
      <c r="J34" s="242"/>
      <c r="K34" s="242"/>
      <c r="L34" s="242"/>
      <c r="M34" s="242"/>
      <c r="N34" s="243"/>
      <c r="O34" s="30" t="s">
        <v>77</v>
      </c>
      <c r="P34" s="188" t="s">
        <v>78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29</v>
      </c>
      <c r="P35" s="216" t="s">
        <v>31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79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80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29.02.2016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8237-25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M38" sqref="M38:O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>
        <v>1</v>
      </c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>
        <v>1</v>
      </c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>
        <v>1</v>
      </c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>
        <v>1</v>
      </c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>
        <v>1</v>
      </c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76</v>
      </c>
      <c r="E35" s="324" t="str">
        <f>'Seznam 1'!E35</f>
        <v xml:space="preserve"> ZAKÁZKA:</v>
      </c>
      <c r="F35" s="302" t="str">
        <f>'Seznam 1'!F35</f>
        <v>Areál složek IZS - 1. etapa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29.02.2016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84</v>
      </c>
      <c r="B39" s="53"/>
      <c r="C39" s="53"/>
      <c r="D39" s="55"/>
      <c r="E39" s="292"/>
      <c r="F39" s="307" t="str">
        <f>'Seznam 1'!F37</f>
        <v/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85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86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Pluhař Martin Ing., CSc.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87</v>
      </c>
      <c r="B43" s="53"/>
      <c r="C43" s="53"/>
      <c r="D43" s="55"/>
      <c r="E43" s="299"/>
      <c r="F43" s="308" t="str">
        <f>'Seznam 1'!F39</f>
        <v>Dokumentace pro stavební povolení a provádění stavby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88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8237-25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89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90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91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9-91401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(A)</vt:lpstr>
      <vt:lpstr>TZ (B)</vt:lpstr>
      <vt:lpstr>TZ (E)</vt:lpstr>
      <vt:lpstr>Výkaz (F)</vt:lpstr>
      <vt:lpstr>Výkres (C.1)</vt:lpstr>
      <vt:lpstr>Výkres (C.2 )</vt:lpstr>
      <vt:lpstr>Výkres (C.3)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Pluhař Martin</cp:lastModifiedBy>
  <dcterms:created xsi:type="dcterms:W3CDTF">2016-03-11T10:12:22Z</dcterms:created>
  <dcterms:modified xsi:type="dcterms:W3CDTF">2016-03-11T10:12:22Z</dcterms:modified>
</cp:coreProperties>
</file>